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78" activeTab="0"/>
  </bookViews>
  <sheets>
    <sheet name="胡瓜と茗荷の生姜ソテー" sheetId="1" r:id="rId1"/>
  </sheets>
  <definedNames>
    <definedName name="_xlnm.Print_Area" localSheetId="0">'胡瓜と茗荷の生姜ソテー'!$A$1:$U$91</definedName>
  </definedNames>
  <calcPr fullCalcOnLoad="1"/>
</workbook>
</file>

<file path=xl/sharedStrings.xml><?xml version="1.0" encoding="utf-8"?>
<sst xmlns="http://schemas.openxmlformats.org/spreadsheetml/2006/main" count="132" uniqueCount="112">
  <si>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</si>
  <si>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</si>
  <si>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</si>
  <si>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</si>
  <si>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</si>
  <si>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</si>
  <si>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</si>
  <si>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</si>
  <si>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</si>
  <si>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</si>
  <si>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</si>
  <si>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</si>
  <si>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</si>
  <si>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</si>
  <si>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</si>
  <si>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</si>
  <si>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</si>
  <si>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</si>
  <si>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</si>
  <si>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</si>
  <si>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</si>
  <si>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</si>
  <si>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</si>
  <si>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</si>
  <si>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</si>
  <si>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</si>
  <si>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</si>
  <si>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</si>
  <si>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</si>
  <si>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</si>
  <si>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</si>
  <si>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</si>
  <si>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</si>
  <si>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</si>
  <si>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</si>
  <si>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</si>
  <si>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</si>
  <si>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</si>
  <si>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</si>
  <si>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</si>
  <si>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</si>
  <si>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</si>
  <si>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</si>
  <si>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</si>
  <si>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</si>
  <si>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</si>
  <si>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</si>
  <si>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</si>
  <si>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</si>
  <si>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</si>
  <si>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</si>
  <si>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</si>
  <si>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</si>
  <si>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</si>
  <si>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</si>
  <si>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</si>
  <si>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</si>
  <si>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</si>
  <si>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</si>
  <si>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</si>
  <si>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</si>
  <si>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</si>
  <si>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</si>
  <si>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</si>
  <si>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</si>
  <si>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</si>
  <si>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</si>
  <si>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</si>
  <si>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</si>
  <si>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</si>
  <si>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</si>
  <si>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</si>
  <si>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</si>
  <si>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g</t>
  </si>
  <si>
    <t>使用材料（１人分）</t>
  </si>
  <si>
    <t>原価（１人分）</t>
  </si>
  <si>
    <t>※アレルギー品目は
使用する食品に従ってください。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</si>
  <si>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</si>
  <si>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</si>
  <si>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</si>
  <si>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</si>
  <si>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</si>
  <si>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</si>
  <si>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</si>
  <si>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</si>
  <si>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</si>
  <si>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</si>
  <si>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</si>
  <si>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≪スタンバイポイント≫</t>
  </si>
  <si>
    <t>Process　（Cooking）</t>
  </si>
  <si>
    <t>≪お客様への提供時のポイント≫</t>
  </si>
  <si>
    <t>食塩</t>
  </si>
  <si>
    <t>胡麻油</t>
  </si>
  <si>
    <t xml:space="preserve">
</t>
  </si>
  <si>
    <t>メイン料理を彩る！
夏野菜を使った付け合せメニュー</t>
  </si>
  <si>
    <t>胡瓜</t>
  </si>
  <si>
    <t>野菜カット</t>
  </si>
  <si>
    <t>茗荷</t>
  </si>
  <si>
    <t>生姜</t>
  </si>
  <si>
    <t>仕上げ</t>
  </si>
  <si>
    <t>Cooking</t>
  </si>
  <si>
    <t>胡瓜、茗荷は乱切りにしておきます。</t>
  </si>
  <si>
    <t>生姜の香りが出たら、乱切りにした胡瓜、茗荷を加え炒め合わせます。</t>
  </si>
  <si>
    <t>「胡瓜と茗荷の生姜炒め」として単品でも一風変わった、お漬物風のおつまみとして提供できます。
豚肉のあっさりチャップなどに添えると、箸休めに最適な付け合せメニューになります。</t>
  </si>
  <si>
    <t>胡瓜と茗荷の生姜ソテー</t>
  </si>
  <si>
    <t>胡麻</t>
  </si>
  <si>
    <t>生姜は千切りにしておきます。</t>
  </si>
  <si>
    <t>Standby</t>
  </si>
  <si>
    <t>Standby</t>
  </si>
  <si>
    <t>フライパンに胡麻油を入れて加熱し、弱火で生姜千切りを炒め香りを出します。</t>
  </si>
  <si>
    <t>最後に食塩で味を調えて、出来上がり。</t>
  </si>
  <si>
    <t>胡瓜、茗荷の食感を損なわない様、生姜油で軽く炒めた付け合せです。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</si>
</sst>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</numFmts>
  <fonts count="53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9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HGP明朝E"/>
      <family val="1"/>
    </font>
    <font>
      <sz val="8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dotted"/>
      <top style="hair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tted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6" fontId="5" fillId="0" borderId="33" xfId="0" applyNumberFormat="1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/>
    </xf>
    <xf numFmtId="38" fontId="14" fillId="0" borderId="39" xfId="5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6" fontId="4" fillId="0" borderId="35" xfId="0" applyNumberFormat="1" applyFont="1" applyFill="1" applyBorder="1" applyAlignment="1">
      <alignment horizontal="center" vertical="center"/>
    </xf>
    <xf numFmtId="6" fontId="4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38" fontId="3" fillId="0" borderId="50" xfId="50" applyFont="1" applyFill="1" applyBorder="1" applyAlignment="1">
      <alignment horizontal="center" vertical="center" shrinkToFit="1"/>
    </xf>
    <xf numFmtId="38" fontId="3" fillId="0" borderId="51" xfId="50" applyFont="1" applyFill="1" applyBorder="1" applyAlignment="1">
      <alignment horizontal="center" vertical="center" shrinkToFit="1"/>
    </xf>
    <xf numFmtId="9" fontId="3" fillId="0" borderId="50" xfId="42" applyFont="1" applyFill="1" applyBorder="1" applyAlignment="1">
      <alignment horizontal="center" vertical="center" shrinkToFit="1"/>
    </xf>
    <xf numFmtId="9" fontId="3" fillId="0" borderId="52" xfId="42" applyFont="1" applyFill="1" applyBorder="1" applyAlignment="1">
      <alignment horizontal="center" vertical="center" shrinkToFit="1"/>
    </xf>
    <xf numFmtId="180" fontId="3" fillId="0" borderId="53" xfId="0" applyNumberFormat="1" applyFont="1" applyFill="1" applyBorder="1" applyAlignment="1">
      <alignment horizontal="right" vertical="center" shrinkToFit="1"/>
    </xf>
    <xf numFmtId="180" fontId="3" fillId="0" borderId="54" xfId="0" applyNumberFormat="1" applyFont="1" applyFill="1" applyBorder="1" applyAlignment="1">
      <alignment horizontal="right" vertical="center" shrinkToFit="1"/>
    </xf>
    <xf numFmtId="181" fontId="3" fillId="0" borderId="50" xfId="0" applyNumberFormat="1" applyFont="1" applyFill="1" applyBorder="1" applyAlignment="1">
      <alignment horizontal="right" vertical="center" shrinkToFit="1"/>
    </xf>
    <xf numFmtId="181" fontId="3" fillId="0" borderId="55" xfId="0" applyNumberFormat="1" applyFont="1" applyFill="1" applyBorder="1" applyAlignment="1">
      <alignment horizontal="right" vertical="center" shrinkToFit="1"/>
    </xf>
    <xf numFmtId="181" fontId="3" fillId="0" borderId="56" xfId="0" applyNumberFormat="1" applyFont="1" applyFill="1" applyBorder="1" applyAlignment="1">
      <alignment horizontal="right" vertical="center" shrinkToFit="1"/>
    </xf>
    <xf numFmtId="190" fontId="3" fillId="0" borderId="50" xfId="0" applyNumberFormat="1" applyFont="1" applyFill="1" applyBorder="1" applyAlignment="1">
      <alignment horizontal="right" vertical="center" shrinkToFit="1"/>
    </xf>
    <xf numFmtId="190" fontId="3" fillId="0" borderId="57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52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3" fillId="0" borderId="58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7" fontId="6" fillId="0" borderId="62" xfId="0" applyNumberFormat="1" applyFont="1" applyFill="1" applyBorder="1" applyAlignment="1">
      <alignment horizontal="center" vertical="center"/>
    </xf>
    <xf numFmtId="7" fontId="6" fillId="0" borderId="63" xfId="0" applyNumberFormat="1" applyFont="1" applyFill="1" applyBorder="1" applyAlignment="1">
      <alignment horizontal="center" vertical="center"/>
    </xf>
    <xf numFmtId="7" fontId="6" fillId="0" borderId="64" xfId="0" applyNumberFormat="1" applyFont="1" applyFill="1" applyBorder="1" applyAlignment="1">
      <alignment horizontal="center" vertical="center"/>
    </xf>
    <xf numFmtId="7" fontId="6" fillId="0" borderId="65" xfId="0" applyNumberFormat="1" applyFont="1" applyFill="1" applyBorder="1" applyAlignment="1">
      <alignment horizontal="center" vertical="center"/>
    </xf>
    <xf numFmtId="7" fontId="6" fillId="0" borderId="26" xfId="0" applyNumberFormat="1" applyFont="1" applyFill="1" applyBorder="1" applyAlignment="1">
      <alignment horizontal="center" vertical="center"/>
    </xf>
    <xf numFmtId="7" fontId="6" fillId="0" borderId="66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vertical="center" shrinkToFit="1"/>
    </xf>
    <xf numFmtId="0" fontId="4" fillId="0" borderId="71" xfId="0" applyFont="1" applyBorder="1" applyAlignment="1">
      <alignment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9" fontId="3" fillId="0" borderId="74" xfId="42" applyFont="1" applyFill="1" applyBorder="1" applyAlignment="1">
      <alignment horizontal="center" vertical="center" shrinkToFit="1"/>
    </xf>
    <xf numFmtId="9" fontId="3" fillId="0" borderId="75" xfId="42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77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vertical="center" shrinkToFit="1"/>
    </xf>
    <xf numFmtId="0" fontId="3" fillId="0" borderId="80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190" fontId="3" fillId="0" borderId="50" xfId="0" applyNumberFormat="1" applyFont="1" applyFill="1" applyBorder="1" applyAlignment="1">
      <alignment horizontal="right" vertical="center"/>
    </xf>
    <xf numFmtId="190" fontId="3" fillId="0" borderId="57" xfId="0" applyNumberFormat="1" applyFont="1" applyFill="1" applyBorder="1" applyAlignment="1">
      <alignment horizontal="right" vertical="center"/>
    </xf>
    <xf numFmtId="190" fontId="3" fillId="0" borderId="81" xfId="0" applyNumberFormat="1" applyFont="1" applyFill="1" applyBorder="1" applyAlignment="1">
      <alignment horizontal="right" vertical="center" shrinkToFit="1"/>
    </xf>
    <xf numFmtId="190" fontId="3" fillId="0" borderId="82" xfId="0" applyNumberFormat="1" applyFont="1" applyFill="1" applyBorder="1" applyAlignment="1">
      <alignment horizontal="right" vertical="center" shrinkToFit="1"/>
    </xf>
    <xf numFmtId="0" fontId="3" fillId="0" borderId="83" xfId="0" applyFont="1" applyBorder="1" applyAlignment="1">
      <alignment vertical="center" shrinkToFit="1"/>
    </xf>
    <xf numFmtId="0" fontId="4" fillId="0" borderId="84" xfId="0" applyFont="1" applyBorder="1" applyAlignment="1">
      <alignment vertical="center" shrinkToFi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69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38" fontId="14" fillId="0" borderId="50" xfId="50" applyFont="1" applyFill="1" applyBorder="1" applyAlignment="1">
      <alignment horizontal="center" vertical="center" shrinkToFit="1"/>
    </xf>
    <xf numFmtId="38" fontId="14" fillId="0" borderId="51" xfId="50" applyFont="1" applyFill="1" applyBorder="1" applyAlignment="1">
      <alignment horizontal="center" vertical="center" shrinkToFit="1"/>
    </xf>
    <xf numFmtId="7" fontId="8" fillId="0" borderId="73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9" fontId="14" fillId="0" borderId="50" xfId="42" applyFont="1" applyFill="1" applyBorder="1" applyAlignment="1">
      <alignment horizontal="center" vertical="center" shrinkToFit="1"/>
    </xf>
    <xf numFmtId="9" fontId="14" fillId="0" borderId="52" xfId="42" applyFont="1" applyFill="1" applyBorder="1" applyAlignment="1">
      <alignment horizontal="center" vertical="center" shrinkToFit="1"/>
    </xf>
    <xf numFmtId="181" fontId="3" fillId="0" borderId="74" xfId="0" applyNumberFormat="1" applyFont="1" applyFill="1" applyBorder="1" applyAlignment="1">
      <alignment horizontal="right" vertical="center" shrinkToFit="1"/>
    </xf>
    <xf numFmtId="181" fontId="3" fillId="0" borderId="80" xfId="0" applyNumberFormat="1" applyFont="1" applyFill="1" applyBorder="1" applyAlignment="1">
      <alignment horizontal="right" vertical="center" shrinkToFit="1"/>
    </xf>
    <xf numFmtId="181" fontId="3" fillId="0" borderId="85" xfId="0" applyNumberFormat="1" applyFont="1" applyFill="1" applyBorder="1" applyAlignment="1">
      <alignment horizontal="right" vertical="center" shrinkToFit="1"/>
    </xf>
    <xf numFmtId="38" fontId="3" fillId="0" borderId="74" xfId="50" applyFont="1" applyFill="1" applyBorder="1" applyAlignment="1">
      <alignment horizontal="center" vertical="center" shrinkToFit="1"/>
    </xf>
    <xf numFmtId="38" fontId="3" fillId="0" borderId="86" xfId="5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180" fontId="3" fillId="0" borderId="74" xfId="0" applyNumberFormat="1" applyFont="1" applyFill="1" applyBorder="1" applyAlignment="1">
      <alignment horizontal="right" vertical="center" shrinkToFit="1"/>
    </xf>
    <xf numFmtId="180" fontId="3" fillId="0" borderId="75" xfId="0" applyNumberFormat="1" applyFont="1" applyFill="1" applyBorder="1" applyAlignment="1">
      <alignment horizontal="right" vertical="center" shrinkToFit="1"/>
    </xf>
    <xf numFmtId="0" fontId="0" fillId="0" borderId="88" xfId="0" applyBorder="1" applyAlignment="1">
      <alignment vertical="center"/>
    </xf>
    <xf numFmtId="0" fontId="3" fillId="0" borderId="89" xfId="0" applyFont="1" applyFill="1" applyBorder="1" applyAlignment="1">
      <alignment horizontal="center" vertical="center" shrinkToFit="1"/>
    </xf>
    <xf numFmtId="10" fontId="8" fillId="0" borderId="63" xfId="0" applyNumberFormat="1" applyFont="1" applyFill="1" applyBorder="1" applyAlignment="1">
      <alignment horizontal="center" vertical="center"/>
    </xf>
    <xf numFmtId="10" fontId="8" fillId="0" borderId="64" xfId="0" applyNumberFormat="1" applyFont="1" applyFill="1" applyBorder="1" applyAlignment="1">
      <alignment horizontal="center" vertical="center"/>
    </xf>
    <xf numFmtId="10" fontId="8" fillId="0" borderId="26" xfId="0" applyNumberFormat="1" applyFont="1" applyFill="1" applyBorder="1" applyAlignment="1">
      <alignment horizontal="center" vertical="center"/>
    </xf>
    <xf numFmtId="10" fontId="8" fillId="0" borderId="66" xfId="0" applyNumberFormat="1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6" fontId="6" fillId="0" borderId="62" xfId="0" applyNumberFormat="1" applyFont="1" applyFill="1" applyBorder="1" applyAlignment="1">
      <alignment horizontal="center" vertical="center"/>
    </xf>
    <xf numFmtId="6" fontId="6" fillId="0" borderId="63" xfId="0" applyNumberFormat="1" applyFont="1" applyFill="1" applyBorder="1" applyAlignment="1">
      <alignment horizontal="center" vertical="center"/>
    </xf>
    <xf numFmtId="6" fontId="6" fillId="0" borderId="64" xfId="0" applyNumberFormat="1" applyFont="1" applyFill="1" applyBorder="1" applyAlignment="1">
      <alignment horizontal="center" vertical="center"/>
    </xf>
    <xf numFmtId="6" fontId="6" fillId="0" borderId="65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6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6" fontId="5" fillId="0" borderId="93" xfId="0" applyNumberFormat="1" applyFont="1" applyFill="1" applyBorder="1" applyAlignment="1">
      <alignment horizontal="center" vertical="center" wrapText="1"/>
    </xf>
    <xf numFmtId="6" fontId="5" fillId="0" borderId="94" xfId="0" applyNumberFormat="1" applyFont="1" applyFill="1" applyBorder="1" applyAlignment="1">
      <alignment horizontal="center" vertical="center" wrapText="1"/>
    </xf>
    <xf numFmtId="6" fontId="4" fillId="0" borderId="95" xfId="0" applyNumberFormat="1" applyFont="1" applyFill="1" applyBorder="1" applyAlignment="1">
      <alignment horizontal="center" vertical="center"/>
    </xf>
    <xf numFmtId="6" fontId="4" fillId="0" borderId="4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89" fontId="6" fillId="0" borderId="62" xfId="0" applyNumberFormat="1" applyFont="1" applyFill="1" applyBorder="1" applyAlignment="1">
      <alignment horizontal="center" vertical="center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64" xfId="0" applyNumberFormat="1" applyFont="1" applyFill="1" applyBorder="1" applyAlignment="1">
      <alignment horizontal="center" vertical="center"/>
    </xf>
    <xf numFmtId="189" fontId="6" fillId="0" borderId="65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66" xfId="0" applyNumberFormat="1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8991600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88</xdr:row>
      <xdr:rowOff>0</xdr:rowOff>
    </xdr:from>
    <xdr:ext cx="20002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52575" y="14735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10</xdr:col>
      <xdr:colOff>104775</xdr:colOff>
      <xdr:row>19</xdr:row>
      <xdr:rowOff>66675</xdr:rowOff>
    </xdr:from>
    <xdr:to>
      <xdr:col>17</xdr:col>
      <xdr:colOff>57150</xdr:colOff>
      <xdr:row>36</xdr:row>
      <xdr:rowOff>104775</xdr:rowOff>
    </xdr:to>
    <xdr:pic>
      <xdr:nvPicPr>
        <xdr:cNvPr id="3" name="図 9" descr="胡瓜と茗荷の生姜ソテー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400425"/>
          <a:ext cx="30194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36</xdr:row>
      <xdr:rowOff>47625</xdr:rowOff>
    </xdr:from>
    <xdr:to>
      <xdr:col>17</xdr:col>
      <xdr:colOff>57150</xdr:colOff>
      <xdr:row>51</xdr:row>
      <xdr:rowOff>114300</xdr:rowOff>
    </xdr:to>
    <xdr:pic>
      <xdr:nvPicPr>
        <xdr:cNvPr id="4" name="図 10" descr="胡瓜と茗荷の生姜ソテー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134100"/>
          <a:ext cx="30003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19</xdr:row>
      <xdr:rowOff>66675</xdr:rowOff>
    </xdr:from>
    <xdr:to>
      <xdr:col>10</xdr:col>
      <xdr:colOff>133350</xdr:colOff>
      <xdr:row>51</xdr:row>
      <xdr:rowOff>114300</xdr:rowOff>
    </xdr:to>
    <xdr:pic>
      <xdr:nvPicPr>
        <xdr:cNvPr id="5" name="図 7" descr="胡瓜と茗荷の生姜ソテー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400425"/>
          <a:ext cx="29622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34</xdr:row>
      <xdr:rowOff>142875</xdr:rowOff>
    </xdr:from>
    <xdr:to>
      <xdr:col>17</xdr:col>
      <xdr:colOff>57150</xdr:colOff>
      <xdr:row>36</xdr:row>
      <xdr:rowOff>47625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5505450" y="5905500"/>
          <a:ext cx="2076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単品メニュー例：</a:t>
          </a:r>
          <a:r>
            <a:rPr lang="en-US" cap="none" sz="800" b="0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胡瓜と茗荷の生姜炒め</a:t>
          </a:r>
        </a:p>
      </xdr:txBody>
    </xdr:sp>
    <xdr:clientData/>
  </xdr:twoCellAnchor>
  <xdr:twoCellAnchor>
    <xdr:from>
      <xdr:col>3</xdr:col>
      <xdr:colOff>333375</xdr:colOff>
      <xdr:row>19</xdr:row>
      <xdr:rowOff>85725</xdr:rowOff>
    </xdr:from>
    <xdr:to>
      <xdr:col>8</xdr:col>
      <xdr:colOff>333375</xdr:colOff>
      <xdr:row>20</xdr:row>
      <xdr:rowOff>152400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647825" y="3419475"/>
          <a:ext cx="2266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付け合せ例：豚肉のあっさりチャップに添えて</a:t>
          </a:r>
        </a:p>
      </xdr:txBody>
    </xdr:sp>
    <xdr:clientData/>
  </xdr:twoCellAnchor>
  <xdr:twoCellAnchor>
    <xdr:from>
      <xdr:col>11</xdr:col>
      <xdr:colOff>428625</xdr:colOff>
      <xdr:row>36</xdr:row>
      <xdr:rowOff>66675</xdr:rowOff>
    </xdr:from>
    <xdr:to>
      <xdr:col>17</xdr:col>
      <xdr:colOff>57150</xdr:colOff>
      <xdr:row>37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324475" y="6153150"/>
          <a:ext cx="2257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付け合せ例：豚肉のあっさりチャップに添えて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6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212" t="s">
        <v>104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12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2.75" customHeight="1" thickBo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</row>
    <row r="4" spans="1:21" ht="12.75" customHeight="1" thickBot="1">
      <c r="A4" s="114" t="s">
        <v>70</v>
      </c>
      <c r="B4" s="115"/>
      <c r="C4" s="115"/>
      <c r="D4" s="116"/>
      <c r="E4" s="114" t="s">
        <v>68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  <c r="U4" s="2"/>
    </row>
    <row r="5" spans="1:20" ht="12.75" customHeight="1" thickTop="1">
      <c r="A5" s="155" t="s">
        <v>94</v>
      </c>
      <c r="B5" s="156"/>
      <c r="C5" s="156"/>
      <c r="D5" s="157"/>
      <c r="E5" s="167" t="s">
        <v>111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</row>
    <row r="6" spans="1:20" ht="12.75" customHeight="1" thickBot="1">
      <c r="A6" s="158"/>
      <c r="B6" s="159"/>
      <c r="C6" s="159"/>
      <c r="D6" s="160"/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</row>
    <row r="7" spans="1:21" ht="12.75" customHeight="1" thickBot="1">
      <c r="A7" s="114" t="s">
        <v>67</v>
      </c>
      <c r="B7" s="115"/>
      <c r="C7" s="115"/>
      <c r="D7" s="115"/>
      <c r="E7" s="115"/>
      <c r="F7" s="115"/>
      <c r="G7" s="115"/>
      <c r="H7" s="116"/>
      <c r="I7" s="114" t="s">
        <v>0</v>
      </c>
      <c r="J7" s="115"/>
      <c r="K7" s="115"/>
      <c r="L7" s="115"/>
      <c r="M7" s="115"/>
      <c r="N7" s="115"/>
      <c r="O7" s="115"/>
      <c r="P7" s="115"/>
      <c r="Q7" s="115"/>
      <c r="R7" s="116"/>
      <c r="S7" s="108" t="s">
        <v>76</v>
      </c>
      <c r="T7" s="109"/>
      <c r="U7" s="109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9" t="s">
        <v>9</v>
      </c>
      <c r="J8" s="60" t="s">
        <v>10</v>
      </c>
      <c r="K8" s="60" t="s">
        <v>11</v>
      </c>
      <c r="L8" s="60" t="s">
        <v>12</v>
      </c>
      <c r="M8" s="61" t="s">
        <v>13</v>
      </c>
      <c r="N8" s="61" t="s">
        <v>14</v>
      </c>
      <c r="O8" s="61" t="s">
        <v>15</v>
      </c>
      <c r="P8" s="62" t="s">
        <v>16</v>
      </c>
      <c r="Q8" s="217" t="s">
        <v>17</v>
      </c>
      <c r="R8" s="218"/>
      <c r="S8" s="108"/>
      <c r="T8" s="109"/>
      <c r="U8" s="109"/>
    </row>
    <row r="9" spans="1:21" ht="12.75" customHeight="1" thickBot="1">
      <c r="A9" s="64">
        <v>3.308</v>
      </c>
      <c r="B9" s="63">
        <v>3.085</v>
      </c>
      <c r="C9" s="63">
        <v>1.4409999999999998</v>
      </c>
      <c r="D9" s="65">
        <v>11.824432</v>
      </c>
      <c r="E9" s="63">
        <v>0.830037233</v>
      </c>
      <c r="F9" s="63">
        <v>1.185</v>
      </c>
      <c r="G9" s="63">
        <v>2.08163</v>
      </c>
      <c r="H9" s="66">
        <v>204.63</v>
      </c>
      <c r="I9" s="18"/>
      <c r="J9" s="13"/>
      <c r="K9" s="13"/>
      <c r="L9" s="13"/>
      <c r="M9" s="13"/>
      <c r="N9" s="13"/>
      <c r="O9" s="13"/>
      <c r="P9" s="67" t="s">
        <v>105</v>
      </c>
      <c r="Q9" s="219"/>
      <c r="R9" s="220"/>
      <c r="S9" s="108"/>
      <c r="T9" s="109"/>
      <c r="U9" s="109"/>
    </row>
    <row r="10" spans="1:20" ht="12.75" customHeight="1" thickBot="1">
      <c r="A10" s="114" t="s">
        <v>75</v>
      </c>
      <c r="B10" s="115"/>
      <c r="C10" s="115"/>
      <c r="D10" s="116"/>
      <c r="E10" s="114" t="s">
        <v>18</v>
      </c>
      <c r="F10" s="115"/>
      <c r="G10" s="115"/>
      <c r="H10" s="116"/>
      <c r="I10" s="115" t="s">
        <v>19</v>
      </c>
      <c r="J10" s="115"/>
      <c r="K10" s="115"/>
      <c r="L10" s="116"/>
      <c r="M10" s="114" t="s">
        <v>20</v>
      </c>
      <c r="N10" s="115"/>
      <c r="O10" s="115"/>
      <c r="P10" s="116"/>
      <c r="Q10" s="126" t="s">
        <v>21</v>
      </c>
      <c r="R10" s="127"/>
      <c r="S10" s="127"/>
      <c r="T10" s="128"/>
    </row>
    <row r="11" spans="1:20" ht="12.75" customHeight="1" thickTop="1">
      <c r="A11" s="117">
        <f>$R$91</f>
        <v>76.86172222222223</v>
      </c>
      <c r="B11" s="118"/>
      <c r="C11" s="118"/>
      <c r="D11" s="119"/>
      <c r="E11" s="206">
        <v>300</v>
      </c>
      <c r="F11" s="207"/>
      <c r="G11" s="207"/>
      <c r="H11" s="208"/>
      <c r="I11" s="193">
        <f>$A11/$E11</f>
        <v>0.25620574074074076</v>
      </c>
      <c r="J11" s="193"/>
      <c r="K11" s="193"/>
      <c r="L11" s="194"/>
      <c r="M11" s="224">
        <v>44.709999999999994</v>
      </c>
      <c r="N11" s="225"/>
      <c r="O11" s="225"/>
      <c r="P11" s="226"/>
      <c r="Q11" s="11" t="s">
        <v>22</v>
      </c>
      <c r="R11" s="12" t="s">
        <v>23</v>
      </c>
      <c r="S11" s="4" t="s">
        <v>24</v>
      </c>
      <c r="T11" s="7" t="s">
        <v>25</v>
      </c>
    </row>
    <row r="12" spans="1:20" ht="12.75" customHeight="1" thickBot="1">
      <c r="A12" s="120"/>
      <c r="B12" s="121"/>
      <c r="C12" s="121"/>
      <c r="D12" s="122"/>
      <c r="E12" s="209"/>
      <c r="F12" s="210"/>
      <c r="G12" s="210"/>
      <c r="H12" s="211"/>
      <c r="I12" s="195"/>
      <c r="J12" s="195"/>
      <c r="K12" s="195"/>
      <c r="L12" s="196"/>
      <c r="M12" s="227"/>
      <c r="N12" s="228"/>
      <c r="O12" s="228"/>
      <c r="P12" s="229"/>
      <c r="Q12" s="75"/>
      <c r="R12" s="18" t="s">
        <v>69</v>
      </c>
      <c r="S12" s="18"/>
      <c r="T12" s="89"/>
    </row>
    <row r="13" spans="1:20" ht="12.75" customHeight="1" thickBot="1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3"/>
      <c r="N13" s="197" t="s">
        <v>77</v>
      </c>
      <c r="O13" s="198"/>
      <c r="P13" s="198"/>
      <c r="Q13" s="198"/>
      <c r="R13" s="198"/>
      <c r="S13" s="198"/>
      <c r="T13" s="199"/>
    </row>
    <row r="14" spans="1:20" ht="12.75" customHeight="1" thickBot="1">
      <c r="A14" s="203" t="s">
        <v>27</v>
      </c>
      <c r="B14" s="204"/>
      <c r="C14" s="204"/>
      <c r="D14" s="204"/>
      <c r="E14" s="204"/>
      <c r="F14" s="204"/>
      <c r="G14" s="204"/>
      <c r="H14" s="204"/>
      <c r="I14" s="205"/>
      <c r="J14" s="215" t="s">
        <v>28</v>
      </c>
      <c r="K14" s="216"/>
      <c r="L14" s="230" t="s">
        <v>29</v>
      </c>
      <c r="M14" s="231"/>
      <c r="N14" s="200"/>
      <c r="O14" s="201"/>
      <c r="P14" s="201"/>
      <c r="Q14" s="201"/>
      <c r="R14" s="201"/>
      <c r="S14" s="201"/>
      <c r="T14" s="202"/>
    </row>
    <row r="15" spans="1:20" ht="19.5" customHeight="1" thickTop="1">
      <c r="A15" s="11" t="s">
        <v>78</v>
      </c>
      <c r="B15" s="12" t="s">
        <v>79</v>
      </c>
      <c r="C15" s="4" t="s">
        <v>80</v>
      </c>
      <c r="D15" s="6" t="s">
        <v>30</v>
      </c>
      <c r="E15" s="5" t="s">
        <v>81</v>
      </c>
      <c r="F15" s="6" t="s">
        <v>82</v>
      </c>
      <c r="G15" s="14" t="s">
        <v>83</v>
      </c>
      <c r="H15" s="6" t="s">
        <v>31</v>
      </c>
      <c r="I15" s="7" t="s">
        <v>32</v>
      </c>
      <c r="J15" s="15" t="s">
        <v>33</v>
      </c>
      <c r="K15" s="7" t="s">
        <v>28</v>
      </c>
      <c r="L15" s="16" t="s">
        <v>34</v>
      </c>
      <c r="M15" s="17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84</v>
      </c>
      <c r="S15" s="4" t="s">
        <v>85</v>
      </c>
      <c r="T15" s="7" t="s">
        <v>16</v>
      </c>
    </row>
    <row r="16" spans="1:20" ht="12.75" customHeight="1" thickBot="1">
      <c r="A16" s="85" t="s">
        <v>69</v>
      </c>
      <c r="B16" s="13"/>
      <c r="C16" s="13"/>
      <c r="D16" s="18"/>
      <c r="E16" s="13"/>
      <c r="F16" s="13"/>
      <c r="G16" s="9"/>
      <c r="H16" s="13"/>
      <c r="I16" s="10"/>
      <c r="J16" s="18"/>
      <c r="K16" s="18" t="s">
        <v>69</v>
      </c>
      <c r="L16" s="85"/>
      <c r="M16" s="86"/>
      <c r="N16" s="18" t="s">
        <v>69</v>
      </c>
      <c r="O16" s="18"/>
      <c r="P16" s="18" t="s">
        <v>69</v>
      </c>
      <c r="Q16" s="9"/>
      <c r="R16" s="18"/>
      <c r="S16" s="18"/>
      <c r="T16" s="10"/>
    </row>
    <row r="17" spans="1:20" ht="12.75" customHeight="1" thickBot="1">
      <c r="A17" s="114" t="s">
        <v>40</v>
      </c>
      <c r="B17" s="115"/>
      <c r="C17" s="115"/>
      <c r="D17" s="115"/>
      <c r="E17" s="115"/>
      <c r="F17" s="115"/>
      <c r="G17" s="115"/>
      <c r="H17" s="115"/>
      <c r="I17" s="116"/>
      <c r="J17" s="114" t="s">
        <v>86</v>
      </c>
      <c r="K17" s="115"/>
      <c r="L17" s="115"/>
      <c r="M17" s="115"/>
      <c r="N17" s="115"/>
      <c r="O17" s="115"/>
      <c r="P17" s="115"/>
      <c r="Q17" s="115"/>
      <c r="R17" s="116"/>
      <c r="S17" s="32"/>
      <c r="T17" s="32"/>
    </row>
    <row r="18" spans="1:20" ht="26.25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4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2"/>
      <c r="T18" s="32"/>
    </row>
    <row r="19" spans="1:20" ht="12.75" customHeight="1" thickBot="1">
      <c r="A19" s="88" t="s">
        <v>69</v>
      </c>
      <c r="B19" s="18"/>
      <c r="C19" s="18" t="s">
        <v>69</v>
      </c>
      <c r="D19" s="18"/>
      <c r="E19" s="18"/>
      <c r="F19" s="13"/>
      <c r="G19" s="13"/>
      <c r="H19" s="9"/>
      <c r="I19" s="10"/>
      <c r="J19" s="13"/>
      <c r="K19" s="13"/>
      <c r="L19" s="13" t="s">
        <v>69</v>
      </c>
      <c r="M19" s="13" t="s">
        <v>69</v>
      </c>
      <c r="N19" s="13"/>
      <c r="O19" s="13"/>
      <c r="P19" s="13"/>
      <c r="Q19" s="13"/>
      <c r="R19" s="10"/>
      <c r="S19" s="32"/>
      <c r="T19" s="32"/>
    </row>
    <row r="20" spans="17:18" ht="12.75" customHeight="1">
      <c r="Q20" s="1"/>
      <c r="R20" s="1"/>
    </row>
    <row r="21" spans="1:21" ht="12.75" customHeight="1">
      <c r="A21" s="19"/>
      <c r="B21" s="19"/>
      <c r="C21" s="20"/>
      <c r="D21" s="19"/>
      <c r="E21" s="19"/>
      <c r="F21" s="19"/>
      <c r="G21" s="21"/>
      <c r="H21" s="21"/>
      <c r="I21" s="21"/>
      <c r="J21" s="22"/>
      <c r="K21" s="22"/>
      <c r="L21" s="22"/>
      <c r="M21" s="19"/>
      <c r="N21" s="19"/>
      <c r="O21" s="19"/>
      <c r="P21" s="21"/>
      <c r="Q21" s="21"/>
      <c r="R21" s="21"/>
      <c r="S21" s="22"/>
      <c r="T21" s="22"/>
      <c r="U21" s="22"/>
    </row>
    <row r="22" spans="1:21" ht="12.75" customHeight="1">
      <c r="A22" s="23"/>
      <c r="B22" s="23"/>
      <c r="C22" s="23"/>
      <c r="D22" s="23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6"/>
      <c r="Q22" s="26"/>
      <c r="R22" s="26"/>
      <c r="S22" s="27"/>
      <c r="T22" s="27"/>
      <c r="U22" s="27"/>
    </row>
    <row r="23" spans="1:21" ht="12.75" customHeight="1">
      <c r="A23" s="28"/>
      <c r="B23" s="28"/>
      <c r="C23" s="28"/>
      <c r="D23" s="28"/>
      <c r="E23" s="28"/>
      <c r="F23" s="28"/>
      <c r="G23" s="29"/>
      <c r="H23" s="29"/>
      <c r="I23" s="30"/>
      <c r="J23" s="24"/>
      <c r="K23" s="24"/>
      <c r="L23" s="24"/>
      <c r="M23" s="24"/>
      <c r="N23" s="24"/>
      <c r="O23" s="24"/>
      <c r="P23" s="24"/>
      <c r="Q23" s="24"/>
      <c r="R23" s="31"/>
      <c r="S23" s="23"/>
      <c r="T23" s="23"/>
      <c r="U23" s="23"/>
    </row>
    <row r="24" spans="1:21" ht="12.75" customHeight="1">
      <c r="A24" s="28"/>
      <c r="B24" s="28"/>
      <c r="C24" s="28"/>
      <c r="D24" s="28"/>
      <c r="E24" s="28"/>
      <c r="F24" s="28"/>
      <c r="G24" s="29"/>
      <c r="H24" s="29"/>
      <c r="I24" s="30"/>
      <c r="J24" s="32"/>
      <c r="K24" s="32"/>
      <c r="L24" s="28"/>
      <c r="M24" s="28"/>
      <c r="N24" s="28"/>
      <c r="O24" s="28"/>
      <c r="P24" s="28"/>
      <c r="Q24" s="29"/>
      <c r="R24" s="29"/>
      <c r="S24" s="30"/>
      <c r="T24" s="32"/>
      <c r="U24" s="30"/>
    </row>
    <row r="25" spans="1:21" ht="12.75" customHeight="1">
      <c r="A25" s="28"/>
      <c r="B25" s="28"/>
      <c r="C25" s="28"/>
      <c r="D25" s="28"/>
      <c r="E25" s="28"/>
      <c r="F25" s="28"/>
      <c r="G25" s="29"/>
      <c r="H25" s="29"/>
      <c r="I25" s="30"/>
      <c r="J25" s="32"/>
      <c r="K25" s="32"/>
      <c r="L25" s="28"/>
      <c r="M25" s="28"/>
      <c r="N25" s="28"/>
      <c r="O25" s="28"/>
      <c r="P25" s="28"/>
      <c r="Q25" s="29"/>
      <c r="R25" s="29"/>
      <c r="S25" s="30"/>
      <c r="T25" s="32"/>
      <c r="U25" s="30"/>
    </row>
    <row r="26" spans="1:21" ht="12.75" customHeight="1">
      <c r="A26" s="28"/>
      <c r="B26" s="28"/>
      <c r="C26" s="28"/>
      <c r="D26" s="28"/>
      <c r="E26" s="28"/>
      <c r="F26" s="28"/>
      <c r="G26" s="29"/>
      <c r="H26" s="29"/>
      <c r="I26" s="30"/>
      <c r="J26" s="32"/>
      <c r="K26" s="32"/>
      <c r="L26" s="28"/>
      <c r="M26" s="28"/>
      <c r="N26" s="28"/>
      <c r="O26" s="28"/>
      <c r="P26" s="28"/>
      <c r="Q26" s="29"/>
      <c r="R26" s="29"/>
      <c r="S26" s="30"/>
      <c r="T26" s="32"/>
      <c r="U26" s="30"/>
    </row>
    <row r="27" spans="1:21" ht="12.75" customHeight="1">
      <c r="A27" s="28"/>
      <c r="B27" s="28"/>
      <c r="C27" s="28"/>
      <c r="D27" s="28"/>
      <c r="E27" s="28"/>
      <c r="F27" s="28"/>
      <c r="G27" s="29"/>
      <c r="H27" s="29"/>
      <c r="I27" s="30"/>
      <c r="J27" s="30"/>
      <c r="K27" s="30"/>
      <c r="L27" s="28"/>
      <c r="M27" s="28"/>
      <c r="N27" s="28"/>
      <c r="O27" s="28"/>
      <c r="P27" s="28"/>
      <c r="Q27" s="29"/>
      <c r="R27" s="29"/>
      <c r="S27" s="30"/>
      <c r="T27" s="30"/>
      <c r="U27" s="30"/>
    </row>
    <row r="28" spans="1:21" ht="12.75" customHeight="1">
      <c r="A28" s="28"/>
      <c r="B28" s="28"/>
      <c r="C28" s="28"/>
      <c r="D28" s="28"/>
      <c r="E28" s="28"/>
      <c r="F28" s="28"/>
      <c r="G28" s="29"/>
      <c r="H28" s="29"/>
      <c r="I28" s="30"/>
      <c r="J28" s="30"/>
      <c r="K28" s="30"/>
      <c r="L28" s="28"/>
      <c r="M28" s="28"/>
      <c r="N28" s="28"/>
      <c r="O28" s="28"/>
      <c r="P28" s="28"/>
      <c r="Q28" s="29"/>
      <c r="R28" s="29"/>
      <c r="S28" s="30"/>
      <c r="T28" s="30"/>
      <c r="U28" s="30"/>
    </row>
    <row r="29" spans="1:21" ht="12.75" customHeight="1">
      <c r="A29" s="28"/>
      <c r="B29" s="28"/>
      <c r="C29" s="28"/>
      <c r="D29" s="28"/>
      <c r="E29" s="28"/>
      <c r="F29" s="28"/>
      <c r="G29" s="29"/>
      <c r="H29" s="29"/>
      <c r="I29" s="30"/>
      <c r="J29" s="30"/>
      <c r="K29" s="30"/>
      <c r="L29" s="28"/>
      <c r="M29" s="28"/>
      <c r="N29" s="28"/>
      <c r="O29" s="28"/>
      <c r="P29" s="28"/>
      <c r="Q29" s="29"/>
      <c r="R29" s="29"/>
      <c r="S29" s="30"/>
      <c r="T29" s="30"/>
      <c r="U29" s="30"/>
    </row>
    <row r="30" spans="1:21" ht="12.75" customHeight="1">
      <c r="A30" s="28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28"/>
      <c r="M30" s="28"/>
      <c r="N30" s="28"/>
      <c r="O30" s="28"/>
      <c r="P30" s="28"/>
      <c r="Q30" s="29"/>
      <c r="R30" s="29"/>
      <c r="S30" s="30"/>
      <c r="T30" s="30"/>
      <c r="U30" s="30"/>
    </row>
    <row r="31" spans="1:21" ht="12.75" customHeight="1">
      <c r="A31" s="28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28"/>
      <c r="M31" s="28"/>
      <c r="N31" s="28"/>
      <c r="O31" s="28"/>
      <c r="P31" s="28"/>
      <c r="Q31" s="29"/>
      <c r="R31" s="29"/>
      <c r="S31" s="30"/>
      <c r="T31" s="30"/>
      <c r="U31" s="30"/>
    </row>
    <row r="32" spans="1:21" ht="12.75" customHeight="1">
      <c r="A32" s="28"/>
      <c r="B32" s="28"/>
      <c r="C32" s="28"/>
      <c r="D32" s="28"/>
      <c r="E32" s="28"/>
      <c r="F32" s="28"/>
      <c r="G32" s="29"/>
      <c r="H32" s="29"/>
      <c r="I32" s="30"/>
      <c r="J32" s="30"/>
      <c r="K32" s="30"/>
      <c r="L32" s="28"/>
      <c r="M32" s="28"/>
      <c r="N32" s="28"/>
      <c r="O32" s="28"/>
      <c r="P32" s="28"/>
      <c r="Q32" s="29"/>
      <c r="R32" s="29"/>
      <c r="S32" s="30"/>
      <c r="T32" s="28" t="s">
        <v>93</v>
      </c>
      <c r="U32" s="30"/>
    </row>
    <row r="33" spans="1:21" ht="12.75" customHeight="1">
      <c r="A33" s="28"/>
      <c r="B33" s="28"/>
      <c r="C33" s="28"/>
      <c r="D33" s="28"/>
      <c r="E33" s="28"/>
      <c r="F33" s="28"/>
      <c r="G33" s="29"/>
      <c r="H33" s="29"/>
      <c r="I33" s="30"/>
      <c r="J33" s="30"/>
      <c r="K33" s="30"/>
      <c r="L33" s="28"/>
      <c r="M33" s="28"/>
      <c r="N33" s="28"/>
      <c r="O33" s="28"/>
      <c r="P33" s="28"/>
      <c r="Q33" s="29"/>
      <c r="R33" s="29"/>
      <c r="S33" s="30"/>
      <c r="T33" s="30"/>
      <c r="U33" s="30"/>
    </row>
    <row r="34" spans="1:21" ht="12.75" customHeight="1">
      <c r="A34" s="28"/>
      <c r="B34" s="28"/>
      <c r="C34" s="28"/>
      <c r="D34" s="28"/>
      <c r="E34" s="28"/>
      <c r="F34" s="28"/>
      <c r="G34" s="29"/>
      <c r="H34" s="29"/>
      <c r="I34" s="30"/>
      <c r="J34" s="30"/>
      <c r="K34" s="30"/>
      <c r="L34" s="28"/>
      <c r="M34" s="28"/>
      <c r="N34" s="28"/>
      <c r="O34" s="28"/>
      <c r="P34" s="28"/>
      <c r="Q34" s="29"/>
      <c r="R34" s="87"/>
      <c r="S34" s="30"/>
      <c r="T34" s="30"/>
      <c r="U34" s="30"/>
    </row>
    <row r="35" spans="1:21" ht="12.75" customHeight="1">
      <c r="A35" s="28"/>
      <c r="B35" s="28"/>
      <c r="C35" s="28"/>
      <c r="D35" s="28"/>
      <c r="E35" s="28"/>
      <c r="F35" s="28"/>
      <c r="G35" s="33"/>
      <c r="H35" s="33"/>
      <c r="I35" s="33"/>
      <c r="J35" s="30"/>
      <c r="K35" s="30"/>
      <c r="L35" s="28"/>
      <c r="M35" s="28"/>
      <c r="N35" s="28"/>
      <c r="O35" s="28"/>
      <c r="P35" s="28"/>
      <c r="Q35" s="29"/>
      <c r="R35" s="29"/>
      <c r="S35" s="30"/>
      <c r="T35" s="30"/>
      <c r="U35" s="30"/>
    </row>
    <row r="36" spans="1:21" ht="12.75" customHeight="1">
      <c r="A36" s="28"/>
      <c r="B36" s="28"/>
      <c r="C36" s="28"/>
      <c r="D36" s="28"/>
      <c r="E36" s="28"/>
      <c r="F36" s="28"/>
      <c r="G36" s="34"/>
      <c r="H36" s="34"/>
      <c r="I36" s="33"/>
      <c r="J36" s="33"/>
      <c r="K36" s="33"/>
      <c r="L36" s="28"/>
      <c r="M36" s="28"/>
      <c r="N36" s="28"/>
      <c r="O36" s="28"/>
      <c r="P36" s="28"/>
      <c r="Q36" s="33"/>
      <c r="R36" s="33"/>
      <c r="S36" s="33"/>
      <c r="T36" s="33"/>
      <c r="U36" s="33"/>
    </row>
    <row r="37" spans="1:21" ht="12.75" customHeight="1">
      <c r="A37" s="28"/>
      <c r="B37" s="28"/>
      <c r="C37" s="28"/>
      <c r="D37" s="28"/>
      <c r="E37" s="28"/>
      <c r="F37" s="28"/>
      <c r="G37" s="34"/>
      <c r="H37" s="34"/>
      <c r="I37" s="35"/>
      <c r="J37" s="33"/>
      <c r="K37" s="33"/>
      <c r="L37" s="28"/>
      <c r="M37" s="28"/>
      <c r="N37" s="28"/>
      <c r="O37" s="28"/>
      <c r="P37" s="28"/>
      <c r="Q37" s="34"/>
      <c r="R37" s="34"/>
      <c r="S37" s="33"/>
      <c r="T37" s="33"/>
      <c r="U37" s="33"/>
    </row>
    <row r="38" spans="1:21" ht="12.75" customHeight="1">
      <c r="A38" s="28"/>
      <c r="B38" s="28"/>
      <c r="C38" s="28"/>
      <c r="D38" s="28"/>
      <c r="E38" s="232"/>
      <c r="F38" s="232"/>
      <c r="G38" s="232"/>
      <c r="H38" s="34"/>
      <c r="I38" s="33"/>
      <c r="J38" s="35"/>
      <c r="K38" s="35"/>
      <c r="L38" s="28"/>
      <c r="M38" s="28"/>
      <c r="N38" s="28"/>
      <c r="O38" s="28"/>
      <c r="P38" s="28"/>
      <c r="Q38" s="34"/>
      <c r="R38" s="34"/>
      <c r="S38" s="35"/>
      <c r="T38" s="35"/>
      <c r="U38" s="35"/>
    </row>
    <row r="39" spans="1:21" ht="12.75" customHeight="1">
      <c r="A39" s="28"/>
      <c r="B39" s="28"/>
      <c r="C39" s="28"/>
      <c r="D39" s="28"/>
      <c r="E39" s="28"/>
      <c r="F39" s="28"/>
      <c r="G39" s="34"/>
      <c r="H39" s="34"/>
      <c r="I39" s="33"/>
      <c r="J39" s="33"/>
      <c r="K39" s="33"/>
      <c r="L39" s="28"/>
      <c r="M39" s="28"/>
      <c r="N39" s="28"/>
      <c r="O39" s="28"/>
      <c r="P39" s="28"/>
      <c r="Q39" s="28"/>
      <c r="R39" s="34"/>
      <c r="S39" s="33"/>
      <c r="T39" s="33"/>
      <c r="U39" s="33"/>
    </row>
    <row r="40" spans="1:21" ht="12.75" customHeight="1">
      <c r="A40" s="28"/>
      <c r="B40" s="28"/>
      <c r="C40" s="28"/>
      <c r="D40" s="28"/>
      <c r="E40" s="28"/>
      <c r="F40" s="28"/>
      <c r="G40" s="34"/>
      <c r="H40" s="34"/>
      <c r="I40" s="33"/>
      <c r="J40" s="33"/>
      <c r="K40" s="33"/>
      <c r="L40" s="28"/>
      <c r="M40" s="28"/>
      <c r="N40" s="28"/>
      <c r="O40" s="28"/>
      <c r="P40" s="28"/>
      <c r="Q40" s="34"/>
      <c r="R40" s="34"/>
      <c r="S40" s="33"/>
      <c r="T40" s="33"/>
      <c r="U40" s="33"/>
    </row>
    <row r="41" spans="1:21" ht="12.75" customHeight="1">
      <c r="A41" s="28"/>
      <c r="B41" s="28"/>
      <c r="C41" s="28"/>
      <c r="D41" s="28"/>
      <c r="E41" s="28"/>
      <c r="F41" s="28"/>
      <c r="G41" s="34"/>
      <c r="H41" s="34"/>
      <c r="I41" s="33"/>
      <c r="J41" s="33"/>
      <c r="K41" s="33"/>
      <c r="L41" s="28"/>
      <c r="M41" s="28"/>
      <c r="N41" s="28"/>
      <c r="O41" s="28"/>
      <c r="P41" s="28"/>
      <c r="Q41" s="34"/>
      <c r="R41" s="34"/>
      <c r="S41" s="33"/>
      <c r="T41" s="33"/>
      <c r="U41" s="33"/>
    </row>
    <row r="42" spans="1:21" ht="12.75" customHeight="1">
      <c r="A42" s="28"/>
      <c r="B42" s="28"/>
      <c r="C42" s="28"/>
      <c r="D42" s="28"/>
      <c r="E42" s="28"/>
      <c r="F42" s="28"/>
      <c r="G42" s="34"/>
      <c r="H42" s="34"/>
      <c r="I42" s="33"/>
      <c r="J42" s="33"/>
      <c r="K42" s="33"/>
      <c r="L42" s="28"/>
      <c r="M42" s="28"/>
      <c r="N42" s="28"/>
      <c r="O42" s="28"/>
      <c r="P42" s="28"/>
      <c r="Q42" s="34"/>
      <c r="R42" s="34"/>
      <c r="S42" s="33"/>
      <c r="T42" s="33"/>
      <c r="U42" s="33"/>
    </row>
    <row r="43" spans="1:21" ht="12.75" customHeight="1">
      <c r="A43" s="28"/>
      <c r="B43" s="28"/>
      <c r="C43" s="28"/>
      <c r="D43" s="28"/>
      <c r="E43" s="28"/>
      <c r="F43" s="28"/>
      <c r="G43" s="34"/>
      <c r="H43" s="34"/>
      <c r="I43" s="33"/>
      <c r="J43" s="33"/>
      <c r="K43" s="33"/>
      <c r="L43" s="28"/>
      <c r="M43" s="28"/>
      <c r="N43" s="28"/>
      <c r="O43" s="28"/>
      <c r="P43" s="28"/>
      <c r="Q43" s="34"/>
      <c r="R43" s="34"/>
      <c r="S43" s="33"/>
      <c r="T43" s="33"/>
      <c r="U43" s="33"/>
    </row>
    <row r="44" spans="1:21" ht="12.75" customHeight="1">
      <c r="A44" s="28"/>
      <c r="B44" s="28"/>
      <c r="C44" s="28"/>
      <c r="D44" s="28"/>
      <c r="E44" s="28"/>
      <c r="F44" s="28"/>
      <c r="G44" s="34"/>
      <c r="H44" s="34"/>
      <c r="I44" s="33"/>
      <c r="J44" s="33"/>
      <c r="K44" s="33"/>
      <c r="L44" s="28"/>
      <c r="M44" s="28"/>
      <c r="N44" s="28"/>
      <c r="O44" s="28"/>
      <c r="P44" s="28"/>
      <c r="Q44" s="34"/>
      <c r="R44" s="34"/>
      <c r="S44" s="33"/>
      <c r="T44" s="33"/>
      <c r="U44" s="33"/>
    </row>
    <row r="45" spans="1:21" ht="12.75" customHeight="1">
      <c r="A45" s="28"/>
      <c r="B45" s="28"/>
      <c r="C45" s="28"/>
      <c r="D45" s="28"/>
      <c r="E45" s="28"/>
      <c r="F45" s="28"/>
      <c r="G45" s="34"/>
      <c r="H45" s="34"/>
      <c r="I45" s="33"/>
      <c r="J45" s="33"/>
      <c r="K45" s="33"/>
      <c r="L45" s="28"/>
      <c r="M45" s="28"/>
      <c r="N45" s="28"/>
      <c r="O45" s="28"/>
      <c r="P45" s="28"/>
      <c r="Q45" s="34"/>
      <c r="R45" s="34"/>
      <c r="S45" s="33"/>
      <c r="T45" s="33"/>
      <c r="U45" s="33"/>
    </row>
    <row r="46" spans="10:21" ht="12.75" customHeight="1">
      <c r="J46" s="33"/>
      <c r="K46" s="33"/>
      <c r="L46" s="28"/>
      <c r="M46" s="28"/>
      <c r="N46" s="28"/>
      <c r="O46" s="28"/>
      <c r="P46" s="28"/>
      <c r="Q46" s="34"/>
      <c r="R46" s="34"/>
      <c r="S46" s="33"/>
      <c r="T46" s="33"/>
      <c r="U46" s="33"/>
    </row>
    <row r="47" spans="1:21" ht="12.75" customHeight="1">
      <c r="A47" s="30"/>
      <c r="B47" s="30"/>
      <c r="C47" s="30"/>
      <c r="D47" s="30"/>
      <c r="E47" s="29"/>
      <c r="F47" s="29"/>
      <c r="G47" s="29"/>
      <c r="H47" s="29"/>
      <c r="I47" s="33"/>
      <c r="U47" s="33"/>
    </row>
    <row r="48" spans="1:2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  <c r="K48" s="33"/>
      <c r="L48" s="30"/>
      <c r="M48" s="30"/>
      <c r="N48" s="30"/>
      <c r="O48" s="29"/>
      <c r="P48" s="29"/>
      <c r="Q48" s="29"/>
      <c r="R48" s="29"/>
      <c r="S48" s="33"/>
      <c r="T48" s="33"/>
      <c r="U48" s="33"/>
    </row>
    <row r="49" spans="1:2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2.75" customHeight="1" thickBot="1">
      <c r="A52" s="37"/>
      <c r="B52" s="37"/>
      <c r="C52" s="37"/>
      <c r="D52" s="37"/>
      <c r="E52" s="37"/>
      <c r="F52" s="37"/>
      <c r="G52" s="38"/>
      <c r="H52" s="38"/>
      <c r="I52" s="39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2.75" customHeight="1" thickBot="1">
      <c r="A53" s="161" t="s">
        <v>87</v>
      </c>
      <c r="B53" s="162"/>
      <c r="C53" s="162"/>
      <c r="D53" s="162"/>
      <c r="E53" s="162"/>
      <c r="F53" s="233" t="s">
        <v>57</v>
      </c>
      <c r="G53" s="233"/>
      <c r="H53" s="40" t="s">
        <v>58</v>
      </c>
      <c r="I53" s="41">
        <v>3</v>
      </c>
      <c r="J53" s="42" t="s">
        <v>59</v>
      </c>
      <c r="L53" s="161" t="s">
        <v>89</v>
      </c>
      <c r="M53" s="162"/>
      <c r="N53" s="162"/>
      <c r="O53" s="162"/>
      <c r="P53" s="162"/>
      <c r="Q53" s="233" t="s">
        <v>57</v>
      </c>
      <c r="R53" s="233"/>
      <c r="S53" s="40" t="s">
        <v>58</v>
      </c>
      <c r="T53" s="41">
        <v>5</v>
      </c>
      <c r="U53" s="42" t="s">
        <v>59</v>
      </c>
    </row>
    <row r="54" spans="1:21" ht="12.75" customHeight="1">
      <c r="A54" s="43">
        <v>1</v>
      </c>
      <c r="B54" s="123" t="s">
        <v>101</v>
      </c>
      <c r="C54" s="124"/>
      <c r="D54" s="124"/>
      <c r="E54" s="124"/>
      <c r="F54" s="124"/>
      <c r="G54" s="124"/>
      <c r="H54" s="124"/>
      <c r="I54" s="124"/>
      <c r="J54" s="125"/>
      <c r="L54" s="43">
        <v>1</v>
      </c>
      <c r="M54" s="123" t="s">
        <v>109</v>
      </c>
      <c r="N54" s="124"/>
      <c r="O54" s="124"/>
      <c r="P54" s="124"/>
      <c r="Q54" s="124"/>
      <c r="R54" s="124"/>
      <c r="S54" s="124"/>
      <c r="T54" s="124"/>
      <c r="U54" s="125"/>
    </row>
    <row r="55" spans="1:21" ht="12.75" customHeight="1">
      <c r="A55" s="44">
        <v>2</v>
      </c>
      <c r="B55" s="164" t="s">
        <v>106</v>
      </c>
      <c r="C55" s="165"/>
      <c r="D55" s="165"/>
      <c r="E55" s="165"/>
      <c r="F55" s="165"/>
      <c r="G55" s="165"/>
      <c r="H55" s="165"/>
      <c r="I55" s="165"/>
      <c r="J55" s="166"/>
      <c r="L55" s="44">
        <v>2</v>
      </c>
      <c r="M55" s="164" t="s">
        <v>102</v>
      </c>
      <c r="N55" s="165"/>
      <c r="O55" s="165"/>
      <c r="P55" s="165"/>
      <c r="Q55" s="165"/>
      <c r="R55" s="165"/>
      <c r="S55" s="165"/>
      <c r="T55" s="165"/>
      <c r="U55" s="166"/>
    </row>
    <row r="56" spans="1:21" ht="12.75" customHeight="1">
      <c r="A56" s="44">
        <v>3</v>
      </c>
      <c r="B56" s="123"/>
      <c r="C56" s="124"/>
      <c r="D56" s="124"/>
      <c r="E56" s="124"/>
      <c r="F56" s="124"/>
      <c r="G56" s="124"/>
      <c r="H56" s="124"/>
      <c r="I56" s="124"/>
      <c r="J56" s="125"/>
      <c r="L56" s="44">
        <v>3</v>
      </c>
      <c r="M56" s="123" t="s">
        <v>110</v>
      </c>
      <c r="N56" s="124"/>
      <c r="O56" s="124"/>
      <c r="P56" s="124"/>
      <c r="Q56" s="124"/>
      <c r="R56" s="124"/>
      <c r="S56" s="124"/>
      <c r="T56" s="124"/>
      <c r="U56" s="125"/>
    </row>
    <row r="57" spans="1:21" ht="12.75" customHeight="1">
      <c r="A57" s="44">
        <v>4</v>
      </c>
      <c r="B57" s="123"/>
      <c r="C57" s="124"/>
      <c r="D57" s="124"/>
      <c r="E57" s="124"/>
      <c r="F57" s="124"/>
      <c r="G57" s="124"/>
      <c r="H57" s="124"/>
      <c r="I57" s="124"/>
      <c r="J57" s="125"/>
      <c r="L57" s="44">
        <v>4</v>
      </c>
      <c r="M57" s="123"/>
      <c r="N57" s="124"/>
      <c r="O57" s="124"/>
      <c r="P57" s="124"/>
      <c r="Q57" s="124"/>
      <c r="R57" s="124"/>
      <c r="S57" s="124"/>
      <c r="T57" s="124"/>
      <c r="U57" s="125"/>
    </row>
    <row r="58" spans="1:21" ht="12.75" customHeight="1">
      <c r="A58" s="57">
        <v>5</v>
      </c>
      <c r="B58" s="123"/>
      <c r="C58" s="124"/>
      <c r="D58" s="124"/>
      <c r="E58" s="124"/>
      <c r="F58" s="124"/>
      <c r="G58" s="124"/>
      <c r="H58" s="124"/>
      <c r="I58" s="124"/>
      <c r="J58" s="125"/>
      <c r="L58" s="44">
        <v>5</v>
      </c>
      <c r="M58" s="123"/>
      <c r="N58" s="124"/>
      <c r="O58" s="124"/>
      <c r="P58" s="124"/>
      <c r="Q58" s="124"/>
      <c r="R58" s="124"/>
      <c r="S58" s="124"/>
      <c r="T58" s="124"/>
      <c r="U58" s="125"/>
    </row>
    <row r="59" spans="1:21" ht="12.75" customHeight="1" thickBot="1">
      <c r="A59" s="45">
        <v>6</v>
      </c>
      <c r="B59" s="131"/>
      <c r="C59" s="132"/>
      <c r="D59" s="132"/>
      <c r="E59" s="132"/>
      <c r="F59" s="132"/>
      <c r="G59" s="132"/>
      <c r="H59" s="132"/>
      <c r="I59" s="132"/>
      <c r="J59" s="133"/>
      <c r="L59" s="45">
        <v>6</v>
      </c>
      <c r="M59" s="131"/>
      <c r="N59" s="132"/>
      <c r="O59" s="132"/>
      <c r="P59" s="132"/>
      <c r="Q59" s="132"/>
      <c r="R59" s="132"/>
      <c r="S59" s="132"/>
      <c r="T59" s="132"/>
      <c r="U59" s="133"/>
    </row>
    <row r="60" spans="1:21" ht="12.75" customHeight="1" thickBot="1">
      <c r="A60" s="37"/>
      <c r="B60" s="46"/>
      <c r="C60" s="46"/>
      <c r="D60" s="46"/>
      <c r="E60" s="46"/>
      <c r="F60" s="46"/>
      <c r="G60" s="46"/>
      <c r="H60" s="46"/>
      <c r="I60" s="46"/>
      <c r="J60" s="46"/>
      <c r="L60" s="37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.75" customHeight="1" thickBot="1">
      <c r="A61" s="161" t="s">
        <v>88</v>
      </c>
      <c r="B61" s="162"/>
      <c r="C61" s="162"/>
      <c r="D61" s="162"/>
      <c r="E61" s="162"/>
      <c r="F61" s="162"/>
      <c r="G61" s="162"/>
      <c r="H61" s="162"/>
      <c r="I61" s="162"/>
      <c r="J61" s="163"/>
      <c r="L61" s="161" t="s">
        <v>90</v>
      </c>
      <c r="M61" s="162"/>
      <c r="N61" s="162"/>
      <c r="O61" s="162"/>
      <c r="P61" s="162"/>
      <c r="Q61" s="162"/>
      <c r="R61" s="162"/>
      <c r="S61" s="162"/>
      <c r="T61" s="162"/>
      <c r="U61" s="163"/>
    </row>
    <row r="62" spans="1:21" ht="21.75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1"/>
      <c r="K62" s="84"/>
      <c r="L62" s="139" t="s">
        <v>103</v>
      </c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21.75" customHeight="1" thickBot="1">
      <c r="A63" s="142"/>
      <c r="B63" s="132"/>
      <c r="C63" s="132"/>
      <c r="D63" s="132"/>
      <c r="E63" s="132"/>
      <c r="F63" s="132"/>
      <c r="G63" s="132"/>
      <c r="H63" s="132"/>
      <c r="I63" s="132"/>
      <c r="J63" s="133"/>
      <c r="K63" s="84"/>
      <c r="L63" s="142"/>
      <c r="M63" s="132"/>
      <c r="N63" s="132"/>
      <c r="O63" s="132"/>
      <c r="P63" s="132"/>
      <c r="Q63" s="132"/>
      <c r="R63" s="132"/>
      <c r="S63" s="132"/>
      <c r="T63" s="132"/>
      <c r="U63" s="133"/>
    </row>
    <row r="64" spans="1:21" ht="12.75" customHeight="1" thickBo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0" ht="12.75" customHeight="1" thickBot="1">
      <c r="A65" s="32"/>
      <c r="B65" s="50" t="s">
        <v>60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2:20" ht="12.75" customHeight="1" thickBot="1">
      <c r="B66" s="186" t="s">
        <v>74</v>
      </c>
      <c r="C66" s="187"/>
      <c r="D66" s="187"/>
      <c r="E66" s="187"/>
      <c r="F66" s="188"/>
      <c r="G66" s="135" t="s">
        <v>61</v>
      </c>
      <c r="H66" s="191"/>
      <c r="I66" s="53" t="s">
        <v>62</v>
      </c>
      <c r="J66" s="54" t="s">
        <v>63</v>
      </c>
      <c r="K66" s="134" t="s">
        <v>64</v>
      </c>
      <c r="L66" s="143"/>
      <c r="M66" s="135" t="s">
        <v>71</v>
      </c>
      <c r="N66" s="135"/>
      <c r="O66" s="134" t="s">
        <v>65</v>
      </c>
      <c r="P66" s="185"/>
      <c r="Q66" s="55" t="s">
        <v>63</v>
      </c>
      <c r="R66" s="134" t="s">
        <v>66</v>
      </c>
      <c r="S66" s="135"/>
      <c r="T66" s="136"/>
    </row>
    <row r="67" spans="1:21" ht="12.75" customHeight="1">
      <c r="A67" s="58"/>
      <c r="B67" s="192" t="s">
        <v>96</v>
      </c>
      <c r="C67" s="236" t="s">
        <v>108</v>
      </c>
      <c r="D67" s="144" t="s">
        <v>95</v>
      </c>
      <c r="E67" s="145"/>
      <c r="F67" s="146"/>
      <c r="G67" s="183">
        <v>200</v>
      </c>
      <c r="H67" s="184"/>
      <c r="I67" s="69">
        <v>400</v>
      </c>
      <c r="J67" s="70" t="s">
        <v>73</v>
      </c>
      <c r="K67" s="137">
        <v>1</v>
      </c>
      <c r="L67" s="138"/>
      <c r="M67" s="189">
        <f>G67/I67/K67</f>
        <v>0.5</v>
      </c>
      <c r="N67" s="190"/>
      <c r="O67" s="151">
        <v>60</v>
      </c>
      <c r="P67" s="152"/>
      <c r="Q67" s="71" t="str">
        <f>J67</f>
        <v>g</v>
      </c>
      <c r="R67" s="180">
        <f>M67*O67</f>
        <v>30</v>
      </c>
      <c r="S67" s="181"/>
      <c r="T67" s="182"/>
      <c r="U67" s="68"/>
    </row>
    <row r="68" spans="2:21" s="56" customFormat="1" ht="12.75" customHeight="1">
      <c r="B68" s="93"/>
      <c r="C68" s="237"/>
      <c r="D68" s="110" t="s">
        <v>97</v>
      </c>
      <c r="E68" s="111"/>
      <c r="F68" s="112"/>
      <c r="G68" s="95">
        <v>100</v>
      </c>
      <c r="H68" s="96"/>
      <c r="I68" s="72">
        <v>80</v>
      </c>
      <c r="J68" s="73" t="s">
        <v>73</v>
      </c>
      <c r="K68" s="97">
        <v>0.9</v>
      </c>
      <c r="L68" s="98"/>
      <c r="M68" s="106">
        <f>G68/I68/K68</f>
        <v>1.3888888888888888</v>
      </c>
      <c r="N68" s="107"/>
      <c r="O68" s="151">
        <v>25</v>
      </c>
      <c r="P68" s="152"/>
      <c r="Q68" s="74" t="str">
        <f>J68</f>
        <v>g</v>
      </c>
      <c r="R68" s="101">
        <f>M68*O68</f>
        <v>34.72222222222222</v>
      </c>
      <c r="S68" s="102"/>
      <c r="T68" s="103"/>
      <c r="U68" s="68"/>
    </row>
    <row r="69" spans="2:21" s="56" customFormat="1" ht="12.75" customHeight="1">
      <c r="B69" s="93"/>
      <c r="C69" s="92" t="s">
        <v>107</v>
      </c>
      <c r="D69" s="110" t="s">
        <v>98</v>
      </c>
      <c r="E69" s="111"/>
      <c r="F69" s="112"/>
      <c r="G69" s="95">
        <v>100</v>
      </c>
      <c r="H69" s="96"/>
      <c r="I69" s="72">
        <v>100</v>
      </c>
      <c r="J69" s="73" t="s">
        <v>73</v>
      </c>
      <c r="K69" s="97">
        <v>1</v>
      </c>
      <c r="L69" s="98"/>
      <c r="M69" s="106">
        <f>G69/I69/K69</f>
        <v>1</v>
      </c>
      <c r="N69" s="107"/>
      <c r="O69" s="151">
        <v>8</v>
      </c>
      <c r="P69" s="152"/>
      <c r="Q69" s="74" t="str">
        <f>J69</f>
        <v>g</v>
      </c>
      <c r="R69" s="101">
        <f>M69*O69</f>
        <v>8</v>
      </c>
      <c r="S69" s="102"/>
      <c r="T69" s="103"/>
      <c r="U69" s="68"/>
    </row>
    <row r="70" spans="2:21" s="56" customFormat="1" ht="12.75" customHeight="1">
      <c r="B70" s="93" t="s">
        <v>99</v>
      </c>
      <c r="C70" s="94" t="s">
        <v>100</v>
      </c>
      <c r="D70" s="110" t="s">
        <v>92</v>
      </c>
      <c r="E70" s="111"/>
      <c r="F70" s="112"/>
      <c r="G70" s="95">
        <v>1200</v>
      </c>
      <c r="H70" s="96"/>
      <c r="I70" s="72">
        <v>1500</v>
      </c>
      <c r="J70" s="73" t="s">
        <v>73</v>
      </c>
      <c r="K70" s="97">
        <v>0.6</v>
      </c>
      <c r="L70" s="98"/>
      <c r="M70" s="106">
        <f>G70/I70/K70</f>
        <v>1.3333333333333335</v>
      </c>
      <c r="N70" s="107"/>
      <c r="O70" s="151">
        <v>3</v>
      </c>
      <c r="P70" s="152"/>
      <c r="Q70" s="74" t="str">
        <f>J70</f>
        <v>g</v>
      </c>
      <c r="R70" s="101">
        <f>M70*O70</f>
        <v>4</v>
      </c>
      <c r="S70" s="102"/>
      <c r="T70" s="103"/>
      <c r="U70" s="68"/>
    </row>
    <row r="71" spans="2:21" s="56" customFormat="1" ht="12.75" customHeight="1">
      <c r="B71" s="93"/>
      <c r="C71" s="94"/>
      <c r="D71" s="110" t="s">
        <v>91</v>
      </c>
      <c r="E71" s="111"/>
      <c r="F71" s="112"/>
      <c r="G71" s="95">
        <v>150</v>
      </c>
      <c r="H71" s="96"/>
      <c r="I71" s="72">
        <v>1000</v>
      </c>
      <c r="J71" s="73" t="s">
        <v>73</v>
      </c>
      <c r="K71" s="97">
        <v>1</v>
      </c>
      <c r="L71" s="98"/>
      <c r="M71" s="106">
        <f>G71/I71/K71</f>
        <v>0.15</v>
      </c>
      <c r="N71" s="107"/>
      <c r="O71" s="151">
        <v>0.93</v>
      </c>
      <c r="P71" s="152"/>
      <c r="Q71" s="82" t="str">
        <f>J71</f>
        <v>g</v>
      </c>
      <c r="R71" s="101">
        <f>M71*O71</f>
        <v>0.1395</v>
      </c>
      <c r="S71" s="102"/>
      <c r="T71" s="103"/>
      <c r="U71" s="68"/>
    </row>
    <row r="72" spans="2:21" s="56" customFormat="1" ht="12.75" customHeight="1">
      <c r="B72" s="81"/>
      <c r="C72" s="83"/>
      <c r="D72" s="111"/>
      <c r="E72" s="111"/>
      <c r="F72" s="113"/>
      <c r="G72" s="95"/>
      <c r="H72" s="96"/>
      <c r="I72" s="72"/>
      <c r="J72" s="73"/>
      <c r="K72" s="97"/>
      <c r="L72" s="98"/>
      <c r="M72" s="106"/>
      <c r="N72" s="107"/>
      <c r="O72" s="151"/>
      <c r="P72" s="152"/>
      <c r="Q72" s="82"/>
      <c r="R72" s="101"/>
      <c r="S72" s="102"/>
      <c r="T72" s="103"/>
      <c r="U72" s="68"/>
    </row>
    <row r="73" spans="2:21" s="56" customFormat="1" ht="12.75" customHeight="1">
      <c r="B73" s="81"/>
      <c r="C73" s="83"/>
      <c r="D73" s="111"/>
      <c r="E73" s="111"/>
      <c r="F73" s="113"/>
      <c r="G73" s="95"/>
      <c r="H73" s="96"/>
      <c r="I73" s="72"/>
      <c r="J73" s="73"/>
      <c r="K73" s="97"/>
      <c r="L73" s="98"/>
      <c r="M73" s="106"/>
      <c r="N73" s="107"/>
      <c r="O73" s="151"/>
      <c r="P73" s="152"/>
      <c r="Q73" s="82"/>
      <c r="R73" s="101"/>
      <c r="S73" s="102"/>
      <c r="T73" s="103"/>
      <c r="U73" s="68"/>
    </row>
    <row r="74" spans="2:21" s="56" customFormat="1" ht="12.75" customHeight="1">
      <c r="B74" s="81"/>
      <c r="C74" s="83"/>
      <c r="D74" s="111"/>
      <c r="E74" s="111"/>
      <c r="F74" s="113"/>
      <c r="G74" s="95"/>
      <c r="H74" s="96"/>
      <c r="I74" s="72"/>
      <c r="J74" s="73"/>
      <c r="K74" s="97"/>
      <c r="L74" s="98"/>
      <c r="M74" s="99"/>
      <c r="N74" s="100"/>
      <c r="O74" s="151"/>
      <c r="P74" s="152"/>
      <c r="Q74" s="82"/>
      <c r="R74" s="101"/>
      <c r="S74" s="102"/>
      <c r="T74" s="103"/>
      <c r="U74" s="68"/>
    </row>
    <row r="75" spans="2:21" s="56" customFormat="1" ht="12.75" customHeight="1">
      <c r="B75" s="81"/>
      <c r="C75" s="83"/>
      <c r="D75" s="111"/>
      <c r="E75" s="111"/>
      <c r="F75" s="113"/>
      <c r="G75" s="95"/>
      <c r="H75" s="96"/>
      <c r="I75" s="72"/>
      <c r="J75" s="73"/>
      <c r="K75" s="97"/>
      <c r="L75" s="98"/>
      <c r="M75" s="99"/>
      <c r="N75" s="100"/>
      <c r="O75" s="151"/>
      <c r="P75" s="152"/>
      <c r="Q75" s="82"/>
      <c r="R75" s="101"/>
      <c r="S75" s="102"/>
      <c r="T75" s="103"/>
      <c r="U75" s="68"/>
    </row>
    <row r="76" spans="2:21" s="56" customFormat="1" ht="12.75" customHeight="1">
      <c r="B76" s="81"/>
      <c r="C76" s="83"/>
      <c r="D76" s="111"/>
      <c r="E76" s="111"/>
      <c r="F76" s="112"/>
      <c r="G76" s="95"/>
      <c r="H76" s="96"/>
      <c r="I76" s="72"/>
      <c r="J76" s="73"/>
      <c r="K76" s="97"/>
      <c r="L76" s="98"/>
      <c r="M76" s="99"/>
      <c r="N76" s="100"/>
      <c r="O76" s="151"/>
      <c r="P76" s="152"/>
      <c r="Q76" s="82"/>
      <c r="R76" s="101"/>
      <c r="S76" s="102"/>
      <c r="T76" s="103"/>
      <c r="U76" s="68"/>
    </row>
    <row r="77" spans="2:21" s="56" customFormat="1" ht="12.75" customHeight="1">
      <c r="B77" s="81"/>
      <c r="C77" s="83"/>
      <c r="D77" s="111"/>
      <c r="E77" s="111"/>
      <c r="F77" s="113"/>
      <c r="G77" s="95"/>
      <c r="H77" s="96"/>
      <c r="I77" s="72"/>
      <c r="J77" s="73"/>
      <c r="K77" s="97"/>
      <c r="L77" s="98"/>
      <c r="M77" s="99"/>
      <c r="N77" s="100"/>
      <c r="O77" s="151"/>
      <c r="P77" s="152"/>
      <c r="Q77" s="82"/>
      <c r="R77" s="101"/>
      <c r="S77" s="102"/>
      <c r="T77" s="103"/>
      <c r="U77" s="68"/>
    </row>
    <row r="78" spans="2:21" s="56" customFormat="1" ht="12.75" customHeight="1">
      <c r="B78" s="81"/>
      <c r="C78" s="83"/>
      <c r="D78" s="111"/>
      <c r="E78" s="111"/>
      <c r="F78" s="113"/>
      <c r="G78" s="95"/>
      <c r="H78" s="96"/>
      <c r="I78" s="72"/>
      <c r="J78" s="73"/>
      <c r="K78" s="97"/>
      <c r="L78" s="98"/>
      <c r="M78" s="99"/>
      <c r="N78" s="100"/>
      <c r="O78" s="151"/>
      <c r="P78" s="152"/>
      <c r="Q78" s="82"/>
      <c r="R78" s="101"/>
      <c r="S78" s="102"/>
      <c r="T78" s="103"/>
      <c r="U78" s="68"/>
    </row>
    <row r="79" spans="2:21" s="56" customFormat="1" ht="12.75" customHeight="1">
      <c r="B79" s="81"/>
      <c r="C79" s="90"/>
      <c r="D79" s="111"/>
      <c r="E79" s="111"/>
      <c r="F79" s="113"/>
      <c r="G79" s="95"/>
      <c r="H79" s="96"/>
      <c r="I79" s="72"/>
      <c r="J79" s="73"/>
      <c r="K79" s="97"/>
      <c r="L79" s="98"/>
      <c r="M79" s="99"/>
      <c r="N79" s="100"/>
      <c r="O79" s="151"/>
      <c r="P79" s="152"/>
      <c r="Q79" s="82"/>
      <c r="R79" s="101"/>
      <c r="S79" s="102"/>
      <c r="T79" s="103"/>
      <c r="U79" s="68"/>
    </row>
    <row r="80" spans="2:21" s="56" customFormat="1" ht="12.75" customHeight="1">
      <c r="B80" s="81"/>
      <c r="C80" s="90"/>
      <c r="D80" s="111"/>
      <c r="E80" s="111"/>
      <c r="F80" s="113"/>
      <c r="G80" s="95"/>
      <c r="H80" s="96"/>
      <c r="I80" s="72"/>
      <c r="J80" s="73"/>
      <c r="K80" s="97"/>
      <c r="L80" s="98"/>
      <c r="M80" s="99"/>
      <c r="N80" s="100"/>
      <c r="O80" s="151"/>
      <c r="P80" s="152"/>
      <c r="Q80" s="82"/>
      <c r="R80" s="101"/>
      <c r="S80" s="102"/>
      <c r="T80" s="103"/>
      <c r="U80" s="68"/>
    </row>
    <row r="81" spans="2:21" s="56" customFormat="1" ht="12.75" customHeight="1">
      <c r="B81" s="91"/>
      <c r="C81" s="90"/>
      <c r="D81" s="111"/>
      <c r="E81" s="111"/>
      <c r="F81" s="113"/>
      <c r="G81" s="95"/>
      <c r="H81" s="96"/>
      <c r="I81" s="72"/>
      <c r="J81" s="73"/>
      <c r="K81" s="97"/>
      <c r="L81" s="98"/>
      <c r="M81" s="99"/>
      <c r="N81" s="100"/>
      <c r="O81" s="151"/>
      <c r="P81" s="152"/>
      <c r="Q81" s="82"/>
      <c r="R81" s="101"/>
      <c r="S81" s="102"/>
      <c r="T81" s="103"/>
      <c r="U81" s="68"/>
    </row>
    <row r="82" spans="2:21" s="56" customFormat="1" ht="12.75" customHeight="1">
      <c r="B82" s="81"/>
      <c r="C82" s="83"/>
      <c r="D82" s="129"/>
      <c r="E82" s="129"/>
      <c r="F82" s="130"/>
      <c r="G82" s="95"/>
      <c r="H82" s="96"/>
      <c r="I82" s="72"/>
      <c r="J82" s="73"/>
      <c r="K82" s="97"/>
      <c r="L82" s="98"/>
      <c r="M82" s="106"/>
      <c r="N82" s="107"/>
      <c r="O82" s="104"/>
      <c r="P82" s="105"/>
      <c r="Q82" s="74"/>
      <c r="R82" s="101"/>
      <c r="S82" s="102"/>
      <c r="T82" s="103"/>
      <c r="U82" s="68"/>
    </row>
    <row r="83" spans="2:21" ht="12.75" customHeight="1">
      <c r="B83" s="81"/>
      <c r="C83" s="83"/>
      <c r="D83" s="147"/>
      <c r="E83" s="147"/>
      <c r="F83" s="148"/>
      <c r="G83" s="95"/>
      <c r="H83" s="96"/>
      <c r="I83" s="72"/>
      <c r="J83" s="73"/>
      <c r="K83" s="97"/>
      <c r="L83" s="98"/>
      <c r="M83" s="106"/>
      <c r="N83" s="107"/>
      <c r="O83" s="104"/>
      <c r="P83" s="105"/>
      <c r="Q83" s="74"/>
      <c r="R83" s="101"/>
      <c r="S83" s="102"/>
      <c r="T83" s="103"/>
      <c r="U83" s="68"/>
    </row>
    <row r="84" spans="2:21" ht="12.75" customHeight="1">
      <c r="B84" s="81"/>
      <c r="C84" s="83"/>
      <c r="D84" s="147"/>
      <c r="E84" s="147"/>
      <c r="F84" s="148"/>
      <c r="G84" s="95"/>
      <c r="H84" s="96"/>
      <c r="I84" s="72"/>
      <c r="J84" s="73"/>
      <c r="K84" s="97"/>
      <c r="L84" s="98"/>
      <c r="M84" s="106"/>
      <c r="N84" s="107"/>
      <c r="O84" s="104"/>
      <c r="P84" s="105"/>
      <c r="Q84" s="74"/>
      <c r="R84" s="101"/>
      <c r="S84" s="102"/>
      <c r="T84" s="103"/>
      <c r="U84" s="68"/>
    </row>
    <row r="85" spans="2:21" ht="12.75" customHeight="1">
      <c r="B85" s="78"/>
      <c r="C85" s="83"/>
      <c r="D85" s="147"/>
      <c r="E85" s="147"/>
      <c r="F85" s="148"/>
      <c r="G85" s="95"/>
      <c r="H85" s="96"/>
      <c r="I85" s="72"/>
      <c r="J85" s="73"/>
      <c r="K85" s="97"/>
      <c r="L85" s="98"/>
      <c r="M85" s="106"/>
      <c r="N85" s="107"/>
      <c r="O85" s="104"/>
      <c r="P85" s="105"/>
      <c r="Q85" s="74"/>
      <c r="R85" s="101"/>
      <c r="S85" s="102"/>
      <c r="T85" s="103"/>
      <c r="U85" s="68"/>
    </row>
    <row r="86" spans="2:21" ht="12.75" customHeight="1">
      <c r="B86" s="81"/>
      <c r="C86" s="83"/>
      <c r="D86" s="147"/>
      <c r="E86" s="147"/>
      <c r="F86" s="148"/>
      <c r="G86" s="95"/>
      <c r="H86" s="96"/>
      <c r="I86" s="72"/>
      <c r="J86" s="73"/>
      <c r="K86" s="97"/>
      <c r="L86" s="98"/>
      <c r="M86" s="106"/>
      <c r="N86" s="107"/>
      <c r="O86" s="104"/>
      <c r="P86" s="105"/>
      <c r="Q86" s="74"/>
      <c r="R86" s="101"/>
      <c r="S86" s="102"/>
      <c r="T86" s="103"/>
      <c r="U86" s="68"/>
    </row>
    <row r="87" spans="2:21" ht="12.75" customHeight="1">
      <c r="B87" s="78"/>
      <c r="C87" s="77"/>
      <c r="D87" s="147"/>
      <c r="E87" s="147"/>
      <c r="F87" s="148"/>
      <c r="G87" s="173"/>
      <c r="H87" s="174"/>
      <c r="I87" s="76"/>
      <c r="J87" s="73"/>
      <c r="K87" s="178"/>
      <c r="L87" s="179"/>
      <c r="M87" s="106"/>
      <c r="N87" s="107"/>
      <c r="O87" s="149"/>
      <c r="P87" s="150"/>
      <c r="Q87" s="74"/>
      <c r="R87" s="101"/>
      <c r="S87" s="102"/>
      <c r="T87" s="103"/>
      <c r="U87" s="68"/>
    </row>
    <row r="88" spans="2:21" ht="12.75" customHeight="1">
      <c r="B88" s="78"/>
      <c r="C88" s="77"/>
      <c r="D88" s="147"/>
      <c r="E88" s="147"/>
      <c r="F88" s="148"/>
      <c r="G88" s="173"/>
      <c r="H88" s="174"/>
      <c r="I88" s="76"/>
      <c r="J88" s="73"/>
      <c r="K88" s="178"/>
      <c r="L88" s="179"/>
      <c r="M88" s="106"/>
      <c r="N88" s="107"/>
      <c r="O88" s="149"/>
      <c r="P88" s="150"/>
      <c r="Q88" s="74"/>
      <c r="R88" s="101"/>
      <c r="S88" s="102"/>
      <c r="T88" s="103"/>
      <c r="U88" s="68"/>
    </row>
    <row r="89" spans="2:21" ht="12.75" customHeight="1">
      <c r="B89" s="78"/>
      <c r="C89" s="77"/>
      <c r="D89" s="147"/>
      <c r="E89" s="147"/>
      <c r="F89" s="148"/>
      <c r="G89" s="173"/>
      <c r="H89" s="174"/>
      <c r="I89" s="76"/>
      <c r="J89" s="73"/>
      <c r="K89" s="178"/>
      <c r="L89" s="179"/>
      <c r="M89" s="106"/>
      <c r="N89" s="107"/>
      <c r="O89" s="149"/>
      <c r="P89" s="150"/>
      <c r="Q89" s="74"/>
      <c r="R89" s="101"/>
      <c r="S89" s="102"/>
      <c r="T89" s="103"/>
      <c r="U89" s="68"/>
    </row>
    <row r="90" spans="2:21" ht="12.75" customHeight="1" thickBot="1">
      <c r="B90" s="79"/>
      <c r="C90" s="80"/>
      <c r="D90" s="153"/>
      <c r="E90" s="153"/>
      <c r="F90" s="154"/>
      <c r="G90" s="95"/>
      <c r="H90" s="96"/>
      <c r="I90" s="72"/>
      <c r="J90" s="73"/>
      <c r="K90" s="97"/>
      <c r="L90" s="98"/>
      <c r="M90" s="106"/>
      <c r="N90" s="107"/>
      <c r="O90" s="151"/>
      <c r="P90" s="152"/>
      <c r="Q90" s="74"/>
      <c r="R90" s="101"/>
      <c r="S90" s="102"/>
      <c r="T90" s="103"/>
      <c r="U90" s="68"/>
    </row>
    <row r="91" spans="2:20" ht="12.75" customHeight="1" thickBot="1">
      <c r="B91" s="234" t="s">
        <v>72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5"/>
      <c r="R91" s="175">
        <f>SUM(R67:T90)</f>
        <v>76.86172222222223</v>
      </c>
      <c r="S91" s="176"/>
      <c r="T91" s="177"/>
    </row>
  </sheetData>
  <sheetProtection/>
  <mergeCells count="203">
    <mergeCell ref="C67:C68"/>
    <mergeCell ref="G68:H68"/>
    <mergeCell ref="G69:H69"/>
    <mergeCell ref="D76:F76"/>
    <mergeCell ref="D71:F71"/>
    <mergeCell ref="K70:L70"/>
    <mergeCell ref="G70:H70"/>
    <mergeCell ref="K71:L71"/>
    <mergeCell ref="K69:L69"/>
    <mergeCell ref="K72:L72"/>
    <mergeCell ref="D73:F73"/>
    <mergeCell ref="D79:F79"/>
    <mergeCell ref="D83:F83"/>
    <mergeCell ref="M86:N86"/>
    <mergeCell ref="M88:N88"/>
    <mergeCell ref="O88:P88"/>
    <mergeCell ref="K82:L82"/>
    <mergeCell ref="K83:L83"/>
    <mergeCell ref="O80:P80"/>
    <mergeCell ref="R80:T80"/>
    <mergeCell ref="K74:L74"/>
    <mergeCell ref="R78:T78"/>
    <mergeCell ref="O76:P76"/>
    <mergeCell ref="B91:Q91"/>
    <mergeCell ref="D89:F89"/>
    <mergeCell ref="R69:T69"/>
    <mergeCell ref="R75:T75"/>
    <mergeCell ref="M73:N73"/>
    <mergeCell ref="O73:P73"/>
    <mergeCell ref="R71:T71"/>
    <mergeCell ref="K75:L75"/>
    <mergeCell ref="R74:T74"/>
    <mergeCell ref="M71:N71"/>
    <mergeCell ref="O75:P75"/>
    <mergeCell ref="M70:N70"/>
    <mergeCell ref="O82:P82"/>
    <mergeCell ref="O74:P74"/>
    <mergeCell ref="R79:T79"/>
    <mergeCell ref="R76:T76"/>
    <mergeCell ref="M72:N72"/>
    <mergeCell ref="R82:T82"/>
    <mergeCell ref="M74:N74"/>
    <mergeCell ref="R70:T70"/>
    <mergeCell ref="O70:P70"/>
    <mergeCell ref="B56:J56"/>
    <mergeCell ref="M56:U56"/>
    <mergeCell ref="A17:I17"/>
    <mergeCell ref="L14:M14"/>
    <mergeCell ref="E38:G38"/>
    <mergeCell ref="J17:R17"/>
    <mergeCell ref="F53:G53"/>
    <mergeCell ref="L53:P53"/>
    <mergeCell ref="Q53:R53"/>
    <mergeCell ref="M55:U55"/>
    <mergeCell ref="A1:U3"/>
    <mergeCell ref="A7:H7"/>
    <mergeCell ref="J14:K14"/>
    <mergeCell ref="I7:R7"/>
    <mergeCell ref="Q8:R8"/>
    <mergeCell ref="Q9:R9"/>
    <mergeCell ref="E4:T4"/>
    <mergeCell ref="A13:M13"/>
    <mergeCell ref="M11:P12"/>
    <mergeCell ref="I10:L10"/>
    <mergeCell ref="B54:J54"/>
    <mergeCell ref="M54:U54"/>
    <mergeCell ref="I11:L12"/>
    <mergeCell ref="E10:H10"/>
    <mergeCell ref="N13:T14"/>
    <mergeCell ref="A14:I14"/>
    <mergeCell ref="E11:H12"/>
    <mergeCell ref="B57:J57"/>
    <mergeCell ref="R67:T67"/>
    <mergeCell ref="G67:H67"/>
    <mergeCell ref="O66:P66"/>
    <mergeCell ref="B66:F66"/>
    <mergeCell ref="L62:U63"/>
    <mergeCell ref="L61:U61"/>
    <mergeCell ref="M67:N67"/>
    <mergeCell ref="G66:H66"/>
    <mergeCell ref="B67:B69"/>
    <mergeCell ref="M57:U57"/>
    <mergeCell ref="M69:N69"/>
    <mergeCell ref="M68:N68"/>
    <mergeCell ref="O79:P79"/>
    <mergeCell ref="M79:N79"/>
    <mergeCell ref="O83:P83"/>
    <mergeCell ref="O68:P68"/>
    <mergeCell ref="R73:T73"/>
    <mergeCell ref="O81:P81"/>
    <mergeCell ref="R77:T77"/>
    <mergeCell ref="K79:L79"/>
    <mergeCell ref="O71:P71"/>
    <mergeCell ref="O72:P72"/>
    <mergeCell ref="K73:L73"/>
    <mergeCell ref="O77:P77"/>
    <mergeCell ref="K78:L78"/>
    <mergeCell ref="O78:P78"/>
    <mergeCell ref="M75:N75"/>
    <mergeCell ref="K68:L68"/>
    <mergeCell ref="K89:L89"/>
    <mergeCell ref="R89:T89"/>
    <mergeCell ref="R88:T88"/>
    <mergeCell ref="R72:T72"/>
    <mergeCell ref="R68:T68"/>
    <mergeCell ref="M82:N82"/>
    <mergeCell ref="M83:N83"/>
    <mergeCell ref="R87:T87"/>
    <mergeCell ref="O69:P69"/>
    <mergeCell ref="D84:F84"/>
    <mergeCell ref="G83:H83"/>
    <mergeCell ref="R91:T91"/>
    <mergeCell ref="K86:L86"/>
    <mergeCell ref="O86:P86"/>
    <mergeCell ref="R86:T86"/>
    <mergeCell ref="K87:L87"/>
    <mergeCell ref="M87:N87"/>
    <mergeCell ref="O87:P87"/>
    <mergeCell ref="K88:L88"/>
    <mergeCell ref="G82:H82"/>
    <mergeCell ref="G89:H89"/>
    <mergeCell ref="G84:H84"/>
    <mergeCell ref="G85:H85"/>
    <mergeCell ref="G86:H86"/>
    <mergeCell ref="G87:H87"/>
    <mergeCell ref="G88:H88"/>
    <mergeCell ref="G90:H90"/>
    <mergeCell ref="A4:D4"/>
    <mergeCell ref="A5:D6"/>
    <mergeCell ref="A61:J61"/>
    <mergeCell ref="B55:J55"/>
    <mergeCell ref="A53:E53"/>
    <mergeCell ref="E5:T6"/>
    <mergeCell ref="M10:P10"/>
    <mergeCell ref="B59:J59"/>
    <mergeCell ref="O67:P67"/>
    <mergeCell ref="R90:T90"/>
    <mergeCell ref="O89:P89"/>
    <mergeCell ref="O90:P90"/>
    <mergeCell ref="M89:N89"/>
    <mergeCell ref="M90:N90"/>
    <mergeCell ref="D86:F86"/>
    <mergeCell ref="K90:L90"/>
    <mergeCell ref="D87:F87"/>
    <mergeCell ref="D88:F88"/>
    <mergeCell ref="D90:F90"/>
    <mergeCell ref="D85:F85"/>
    <mergeCell ref="D78:F78"/>
    <mergeCell ref="D77:F77"/>
    <mergeCell ref="D81:F81"/>
    <mergeCell ref="D80:F80"/>
    <mergeCell ref="M66:N66"/>
    <mergeCell ref="M77:N77"/>
    <mergeCell ref="M76:N76"/>
    <mergeCell ref="G78:H78"/>
    <mergeCell ref="G79:H79"/>
    <mergeCell ref="D74:F74"/>
    <mergeCell ref="D75:F75"/>
    <mergeCell ref="D82:F82"/>
    <mergeCell ref="M59:U59"/>
    <mergeCell ref="R66:T66"/>
    <mergeCell ref="K67:L67"/>
    <mergeCell ref="A62:J63"/>
    <mergeCell ref="K77:L77"/>
    <mergeCell ref="K66:L66"/>
    <mergeCell ref="D67:F67"/>
    <mergeCell ref="S7:U9"/>
    <mergeCell ref="D68:F68"/>
    <mergeCell ref="D72:F72"/>
    <mergeCell ref="D69:F69"/>
    <mergeCell ref="D70:F70"/>
    <mergeCell ref="A10:D10"/>
    <mergeCell ref="A11:D12"/>
    <mergeCell ref="M58:U58"/>
    <mergeCell ref="Q10:T10"/>
    <mergeCell ref="B58:J58"/>
    <mergeCell ref="R85:T85"/>
    <mergeCell ref="O85:P85"/>
    <mergeCell ref="M85:N85"/>
    <mergeCell ref="K85:L85"/>
    <mergeCell ref="R84:T84"/>
    <mergeCell ref="R81:T81"/>
    <mergeCell ref="O84:P84"/>
    <mergeCell ref="M84:N84"/>
    <mergeCell ref="K84:L84"/>
    <mergeCell ref="R83:T83"/>
    <mergeCell ref="G74:H74"/>
    <mergeCell ref="G72:H72"/>
    <mergeCell ref="M78:N78"/>
    <mergeCell ref="G73:H73"/>
    <mergeCell ref="K76:L76"/>
    <mergeCell ref="G76:H76"/>
    <mergeCell ref="G75:H75"/>
    <mergeCell ref="B70:B71"/>
    <mergeCell ref="C70:C71"/>
    <mergeCell ref="G81:H81"/>
    <mergeCell ref="K81:L81"/>
    <mergeCell ref="M81:N81"/>
    <mergeCell ref="K80:L80"/>
    <mergeCell ref="M80:N80"/>
    <mergeCell ref="G80:H80"/>
    <mergeCell ref="G77:H77"/>
    <mergeCell ref="G71:H7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2020-08-17T10:14:35Z</dcterms:modified>
  <cp:category/>
  <cp:version/>
  <cp:contentType/>
  <cp:contentStatus/>
</cp:coreProperties>
</file>